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97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<sst xmlns="http://schemas.openxmlformats.org/spreadsheetml/2006/main" count="55" uniqueCount="22">
  <si>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Fischer</t>
  </si>
  <si>
    <t>Прочее</t>
  </si>
  <si>
    <t>Rossignol</t>
  </si>
  <si>
    <t>Peltonen</t>
  </si>
  <si>
    <t>Atomic</t>
  </si>
  <si>
    <t>Madshus</t>
  </si>
  <si>
    <t>Salomon</t>
  </si>
  <si>
    <t xml:space="preserve">Fischer </t>
  </si>
  <si>
    <t>Trab</t>
  </si>
  <si>
    <t>kattle</t>
  </si>
  <si>
    <t>Karjala</t>
  </si>
  <si>
    <t>STC</t>
  </si>
  <si>
    <t>Slegar</t>
  </si>
  <si>
    <t>Karhu</t>
  </si>
  <si>
    <t>Tisa</t>
  </si>
  <si>
    <t>ВСЕГО</t>
  </si>
  <si>
    <t>%</t>
  </si>
  <si>
    <t>Абс</t>
  </si>
  <si>
    <t>СВОДНАЯ СТАТИСТИЧЕСКАЯ ТАБЛИЦА.</t>
  </si>
  <si>
    <t>Детализация данных по годам</t>
  </si>
  <si>
    <t>Данные по маркам лыж, используемых участниками эстафеты КИБЕР-СПРИНТ</t>
  </si>
  <si>
    <t>(Марка лыж указывается участником при регистрации)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</si>
</sst>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7">
    <cellStyle name="Normal" xfId="0"/>
    <cellStyle name="Normal 2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J34" sqref="J34"/>
    </sheetView>
  </sheetViews>
  <sheetFormatPr defaultColWidth="9.00390625" defaultRowHeight="12.75"/>
  <sheetData>
    <row r="1" ht="15.75">
      <c r="A1" s="15" t="s">
        <v>18</v>
      </c>
    </row>
    <row r="2" ht="15">
      <c r="A2" s="16" t="s">
        <v>20</v>
      </c>
    </row>
    <row r="3" ht="15">
      <c r="A3" s="16" t="s">
        <v>21</v>
      </c>
    </row>
    <row r="4" ht="13.5" thickBot="1"/>
    <row r="5" spans="1:7" ht="16.5" thickBot="1">
      <c r="A5" s="9"/>
      <c r="B5" s="12">
        <v>2005</v>
      </c>
      <c r="C5" s="12"/>
      <c r="D5" s="12">
        <v>2007</v>
      </c>
      <c r="E5" s="12"/>
      <c r="F5" s="12">
        <v>2008</v>
      </c>
      <c r="G5" s="13"/>
    </row>
    <row r="6" spans="1:7" ht="12.75">
      <c r="A6" s="7"/>
      <c r="B6" s="10" t="s">
        <v>17</v>
      </c>
      <c r="C6" s="10" t="s">
        <v>16</v>
      </c>
      <c r="D6" s="10" t="s">
        <v>17</v>
      </c>
      <c r="E6" s="10" t="s">
        <v>16</v>
      </c>
      <c r="F6" s="10" t="s">
        <v>17</v>
      </c>
      <c r="G6" s="11" t="s">
        <v>16</v>
      </c>
    </row>
    <row r="7" spans="1:7" ht="12.75">
      <c r="A7" s="1" t="s">
        <v>4</v>
      </c>
      <c r="B7" s="22">
        <v>11</v>
      </c>
      <c r="C7" s="2">
        <f>ROUND(B7/$B$14*100,2)</f>
        <v>6.01</v>
      </c>
      <c r="D7" s="24">
        <v>19</v>
      </c>
      <c r="E7" s="2">
        <f>ROUND(D7/$D$14*100,2)</f>
        <v>9.22</v>
      </c>
      <c r="F7" s="24">
        <v>19</v>
      </c>
      <c r="G7" s="4">
        <f>ROUND(F7/$F$14*100,2)</f>
        <v>10.22</v>
      </c>
    </row>
    <row r="8" spans="1:7" ht="12.75">
      <c r="A8" s="1" t="s">
        <v>0</v>
      </c>
      <c r="B8" s="22">
        <v>108</v>
      </c>
      <c r="C8" s="2">
        <f>ROUND(B8/$B$14*100,2)</f>
        <v>59.02</v>
      </c>
      <c r="D8" s="24">
        <v>127</v>
      </c>
      <c r="E8" s="2">
        <f aca="true" t="shared" si="0" ref="E8:E13">ROUND(D8/$D$14*100,2)</f>
        <v>61.65</v>
      </c>
      <c r="F8" s="24">
        <v>105</v>
      </c>
      <c r="G8" s="4">
        <f aca="true" t="shared" si="1" ref="G8:G13">ROUND(F8/$F$14*100,2)</f>
        <v>56.45</v>
      </c>
    </row>
    <row r="9" spans="1:7" ht="12.75">
      <c r="A9" s="1" t="s">
        <v>5</v>
      </c>
      <c r="B9" s="22">
        <v>27</v>
      </c>
      <c r="C9" s="2">
        <f>ROUND(B9/$B$14*100,2)</f>
        <v>14.75</v>
      </c>
      <c r="D9" s="24">
        <v>18</v>
      </c>
      <c r="E9" s="2">
        <f t="shared" si="0"/>
        <v>8.74</v>
      </c>
      <c r="F9" s="24">
        <v>31</v>
      </c>
      <c r="G9" s="4">
        <f t="shared" si="1"/>
        <v>16.67</v>
      </c>
    </row>
    <row r="10" spans="1:7" ht="12.75">
      <c r="A10" s="1" t="s">
        <v>3</v>
      </c>
      <c r="B10" s="22">
        <v>3</v>
      </c>
      <c r="C10" s="2">
        <f>ROUND(B10/$B$14*100,2)</f>
        <v>1.64</v>
      </c>
      <c r="D10" s="24">
        <v>3</v>
      </c>
      <c r="E10" s="2">
        <f t="shared" si="0"/>
        <v>1.46</v>
      </c>
      <c r="F10" s="24">
        <v>7</v>
      </c>
      <c r="G10" s="4">
        <f t="shared" si="1"/>
        <v>3.76</v>
      </c>
    </row>
    <row r="11" spans="1:7" ht="12.75">
      <c r="A11" s="1" t="s">
        <v>2</v>
      </c>
      <c r="B11" s="22">
        <v>17</v>
      </c>
      <c r="C11" s="2">
        <f>ROUND(B11/$B$14*100,2)</f>
        <v>9.29</v>
      </c>
      <c r="D11" s="24">
        <v>14</v>
      </c>
      <c r="E11" s="2">
        <f t="shared" si="0"/>
        <v>6.8</v>
      </c>
      <c r="F11" s="24">
        <v>6</v>
      </c>
      <c r="G11" s="4">
        <f t="shared" si="1"/>
        <v>3.23</v>
      </c>
    </row>
    <row r="12" spans="1:7" ht="12.75">
      <c r="A12" s="1" t="s">
        <v>6</v>
      </c>
      <c r="B12" s="22">
        <v>1</v>
      </c>
      <c r="C12" s="2">
        <f>ROUND(B12/$B$14*100,2)</f>
        <v>0.55</v>
      </c>
      <c r="D12" s="24">
        <v>3</v>
      </c>
      <c r="E12" s="2">
        <f t="shared" si="0"/>
        <v>1.46</v>
      </c>
      <c r="F12" s="24">
        <v>3</v>
      </c>
      <c r="G12" s="4">
        <f t="shared" si="1"/>
        <v>1.61</v>
      </c>
    </row>
    <row r="13" spans="1:7" ht="12.75">
      <c r="A13" s="1" t="s">
        <v>1</v>
      </c>
      <c r="B13" s="22">
        <v>16</v>
      </c>
      <c r="C13" s="2">
        <f>ROUND(B13/$B$14*100,2)</f>
        <v>8.74</v>
      </c>
      <c r="D13" s="24">
        <v>22</v>
      </c>
      <c r="E13" s="2">
        <f t="shared" si="0"/>
        <v>10.68</v>
      </c>
      <c r="F13" s="24">
        <v>15</v>
      </c>
      <c r="G13" s="4">
        <f t="shared" si="1"/>
        <v>8.06</v>
      </c>
    </row>
    <row r="14" spans="1:7" ht="16.5" thickBot="1">
      <c r="A14" s="14" t="s">
        <v>15</v>
      </c>
      <c r="B14" s="23">
        <f>SUM(B7:B13)</f>
        <v>183</v>
      </c>
      <c r="C14" s="3"/>
      <c r="D14" s="25">
        <f>SUM(D7:D13)</f>
        <v>206</v>
      </c>
      <c r="E14" s="3"/>
      <c r="F14" s="23">
        <f>SUM(F7:F13)</f>
        <v>186</v>
      </c>
      <c r="G14" s="5"/>
    </row>
    <row r="16" spans="1:3" ht="16.5" thickBot="1">
      <c r="A16" s="21" t="s">
        <v>19</v>
      </c>
      <c r="B16" s="15"/>
      <c r="C16" s="15"/>
    </row>
    <row r="17" spans="1:11" ht="12.75">
      <c r="A17" s="18">
        <v>2005</v>
      </c>
      <c r="B17" s="19" t="s">
        <v>17</v>
      </c>
      <c r="C17" s="20" t="s">
        <v>16</v>
      </c>
      <c r="E17" s="18">
        <v>2007</v>
      </c>
      <c r="F17" s="19" t="s">
        <v>17</v>
      </c>
      <c r="G17" s="20" t="s">
        <v>16</v>
      </c>
      <c r="I17" s="18">
        <v>2008</v>
      </c>
      <c r="J17" s="19" t="s">
        <v>17</v>
      </c>
      <c r="K17" s="20" t="s">
        <v>16</v>
      </c>
    </row>
    <row r="18" spans="1:11" ht="12.75">
      <c r="A18" s="8" t="s">
        <v>0</v>
      </c>
      <c r="B18" s="2">
        <v>108</v>
      </c>
      <c r="C18" s="4">
        <v>59.02</v>
      </c>
      <c r="E18" s="8" t="s">
        <v>7</v>
      </c>
      <c r="F18" s="2">
        <v>127</v>
      </c>
      <c r="G18" s="4">
        <v>61.65</v>
      </c>
      <c r="I18" s="8" t="s">
        <v>0</v>
      </c>
      <c r="J18" s="2">
        <v>105</v>
      </c>
      <c r="K18" s="4">
        <v>56.45</v>
      </c>
    </row>
    <row r="19" spans="1:11" ht="12.75">
      <c r="A19" s="8" t="s">
        <v>5</v>
      </c>
      <c r="B19" s="2">
        <v>27</v>
      </c>
      <c r="C19" s="4">
        <v>14.75</v>
      </c>
      <c r="E19" s="8" t="s">
        <v>4</v>
      </c>
      <c r="F19" s="2">
        <v>19</v>
      </c>
      <c r="G19" s="4">
        <v>9.22</v>
      </c>
      <c r="I19" s="8" t="s">
        <v>5</v>
      </c>
      <c r="J19" s="2">
        <v>31</v>
      </c>
      <c r="K19" s="4">
        <v>16.67</v>
      </c>
    </row>
    <row r="20" spans="1:11" ht="12.75">
      <c r="A20" s="8" t="s">
        <v>2</v>
      </c>
      <c r="B20" s="2">
        <v>17</v>
      </c>
      <c r="C20" s="4">
        <v>9.29</v>
      </c>
      <c r="E20" s="8" t="s">
        <v>5</v>
      </c>
      <c r="F20" s="2">
        <v>18</v>
      </c>
      <c r="G20" s="4">
        <v>8.74</v>
      </c>
      <c r="I20" s="8" t="s">
        <v>4</v>
      </c>
      <c r="J20" s="2">
        <v>19</v>
      </c>
      <c r="K20" s="4">
        <v>10.22</v>
      </c>
    </row>
    <row r="21" spans="1:11" ht="12.75">
      <c r="A21" s="8" t="s">
        <v>4</v>
      </c>
      <c r="B21" s="2">
        <v>11</v>
      </c>
      <c r="C21" s="4">
        <v>6.01</v>
      </c>
      <c r="E21" s="8" t="s">
        <v>1</v>
      </c>
      <c r="F21" s="2">
        <v>18</v>
      </c>
      <c r="G21" s="4">
        <v>8.74</v>
      </c>
      <c r="I21" s="8" t="s">
        <v>1</v>
      </c>
      <c r="J21" s="2">
        <v>15</v>
      </c>
      <c r="K21" s="4">
        <v>8.06</v>
      </c>
    </row>
    <row r="22" spans="1:11" ht="12.75">
      <c r="A22" s="8" t="s">
        <v>10</v>
      </c>
      <c r="B22" s="2">
        <v>4</v>
      </c>
      <c r="C22" s="4">
        <v>2.19</v>
      </c>
      <c r="E22" s="8" t="s">
        <v>2</v>
      </c>
      <c r="F22" s="2">
        <v>14</v>
      </c>
      <c r="G22" s="4">
        <v>6.8</v>
      </c>
      <c r="I22" s="8" t="s">
        <v>3</v>
      </c>
      <c r="J22" s="2">
        <v>7</v>
      </c>
      <c r="K22" s="4">
        <v>3.76</v>
      </c>
    </row>
    <row r="23" spans="1:11" ht="12.75">
      <c r="A23" s="8" t="s">
        <v>11</v>
      </c>
      <c r="B23" s="2">
        <v>4</v>
      </c>
      <c r="C23" s="4">
        <v>2.19</v>
      </c>
      <c r="E23" s="8" t="s">
        <v>6</v>
      </c>
      <c r="F23" s="2">
        <v>3</v>
      </c>
      <c r="G23" s="4">
        <v>1.46</v>
      </c>
      <c r="I23" s="8" t="s">
        <v>2</v>
      </c>
      <c r="J23" s="2">
        <v>6</v>
      </c>
      <c r="K23" s="4">
        <v>3.23</v>
      </c>
    </row>
    <row r="24" spans="1:11" ht="12.75">
      <c r="A24" s="8" t="s">
        <v>3</v>
      </c>
      <c r="B24" s="2">
        <v>3</v>
      </c>
      <c r="C24" s="4">
        <v>1.64</v>
      </c>
      <c r="E24" s="8" t="s">
        <v>8</v>
      </c>
      <c r="F24" s="2">
        <v>3</v>
      </c>
      <c r="G24" s="4">
        <v>1.46</v>
      </c>
      <c r="I24" s="8" t="s">
        <v>6</v>
      </c>
      <c r="J24" s="2">
        <v>3</v>
      </c>
      <c r="K24" s="4">
        <v>1.61</v>
      </c>
    </row>
    <row r="25" spans="1:11" ht="13.5" thickBot="1">
      <c r="A25" s="8" t="s">
        <v>12</v>
      </c>
      <c r="B25" s="2">
        <v>3</v>
      </c>
      <c r="C25" s="4">
        <v>1.64</v>
      </c>
      <c r="E25" s="8" t="s">
        <v>3</v>
      </c>
      <c r="F25" s="2">
        <v>3</v>
      </c>
      <c r="G25" s="4">
        <v>1.46</v>
      </c>
      <c r="I25" s="17" t="s">
        <v>15</v>
      </c>
      <c r="J25" s="3">
        <v>186</v>
      </c>
      <c r="K25" s="5"/>
    </row>
    <row r="26" spans="1:7" ht="12.75">
      <c r="A26" s="8" t="s">
        <v>13</v>
      </c>
      <c r="B26" s="2">
        <v>2</v>
      </c>
      <c r="C26" s="4">
        <v>1.09</v>
      </c>
      <c r="E26" s="8" t="s">
        <v>9</v>
      </c>
      <c r="F26" s="2">
        <v>1</v>
      </c>
      <c r="G26" s="4">
        <v>0.49</v>
      </c>
    </row>
    <row r="27" spans="1:7" ht="13.5" thickBot="1">
      <c r="A27" s="8" t="s">
        <v>14</v>
      </c>
      <c r="B27" s="2">
        <v>2</v>
      </c>
      <c r="C27" s="4">
        <v>1.09</v>
      </c>
      <c r="E27" s="17" t="s">
        <v>15</v>
      </c>
      <c r="F27" s="3">
        <v>206</v>
      </c>
      <c r="G27" s="5"/>
    </row>
    <row r="28" spans="1:3" ht="12.75">
      <c r="A28" s="8" t="s">
        <v>8</v>
      </c>
      <c r="B28" s="2">
        <v>1</v>
      </c>
      <c r="C28" s="4">
        <v>0.55</v>
      </c>
    </row>
    <row r="29" spans="1:3" ht="12.75">
      <c r="A29" s="8" t="s">
        <v>6</v>
      </c>
      <c r="B29" s="2">
        <v>1</v>
      </c>
      <c r="C29" s="4">
        <v>0.55</v>
      </c>
    </row>
    <row r="30" spans="1:3" ht="13.5" thickBot="1">
      <c r="A30" s="17" t="s">
        <v>15</v>
      </c>
      <c r="B30" s="3">
        <v>183</v>
      </c>
      <c r="C30" s="5"/>
    </row>
    <row r="31" ht="12.75">
      <c r="E31" s="6"/>
    </row>
    <row r="32" ht="12.75">
      <c r="E32" s="6"/>
    </row>
    <row r="33" ht="12.75">
      <c r="E33" s="26"/>
    </row>
    <row r="34" ht="12.75">
      <c r="E34" s="26"/>
    </row>
    <row r="35" ht="12.75">
      <c r="E35" s="26"/>
    </row>
    <row r="36" ht="12.75">
      <c r="E36" s="26"/>
    </row>
    <row r="37" ht="12.75">
      <c r="E37" s="26"/>
    </row>
    <row r="38" ht="12.75">
      <c r="E38" s="26"/>
    </row>
    <row r="39" ht="12.75">
      <c r="E39" s="26"/>
    </row>
    <row r="40" ht="12.75">
      <c r="E40" s="6"/>
    </row>
  </sheetData>
  <mergeCells count="3">
    <mergeCell ref="B5:C5"/>
    <mergeCell ref="D5:E5"/>
    <mergeCell ref="F5:G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2008-02-18T11:35:03Z</cp:lastPrinted>
  <dcterms:created xsi:type="dcterms:W3CDTF">2008-02-18T10:57:06Z</dcterms:created>
  <dcterms:modified xsi:type="dcterms:W3CDTF">2008-02-18T11:48:10Z</dcterms:modified>
  <cp:category/>
  <cp:version/>
  <cp:contentType/>
  <cp:contentStatus/>
</cp:coreProperties>
</file>